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bierno en linea\Desktop\Gobierno Digital 2020\CONTRATACIÓN\"/>
    </mc:Choice>
  </mc:AlternateContent>
  <bookViews>
    <workbookView xWindow="0" yWindow="0" windowWidth="20490" windowHeight="7650"/>
  </bookViews>
  <sheets>
    <sheet name="CONTRATACIÓN DICIEMBRE 2019" sheetId="1" r:id="rId1"/>
  </sheets>
  <calcPr calcId="162913"/>
</workbook>
</file>

<file path=xl/calcChain.xml><?xml version="1.0" encoding="utf-8"?>
<calcChain xmlns="http://schemas.openxmlformats.org/spreadsheetml/2006/main">
  <c r="R24" i="1" l="1"/>
  <c r="Y24" i="1" s="1"/>
  <c r="R23" i="1"/>
  <c r="Y23" i="1" s="1"/>
  <c r="R22" i="1"/>
  <c r="Y22" i="1" s="1"/>
  <c r="R21" i="1"/>
  <c r="Y21" i="1" s="1"/>
  <c r="R20" i="1"/>
  <c r="Y20" i="1" s="1"/>
  <c r="R19" i="1"/>
  <c r="Y19" i="1" s="1"/>
  <c r="R18" i="1"/>
  <c r="Y18" i="1" s="1"/>
  <c r="R17" i="1"/>
  <c r="Y17" i="1" s="1"/>
  <c r="R16" i="1"/>
  <c r="Y16" i="1" s="1"/>
  <c r="R15" i="1"/>
  <c r="Y15" i="1" s="1"/>
  <c r="R14" i="1"/>
  <c r="Y14" i="1" s="1"/>
  <c r="R13" i="1"/>
  <c r="Y13" i="1" s="1"/>
  <c r="R12" i="1"/>
  <c r="Y12" i="1" s="1"/>
  <c r="R11" i="1"/>
  <c r="Y11" i="1" s="1"/>
  <c r="R10" i="1"/>
  <c r="Y10" i="1" s="1"/>
  <c r="R9" i="1"/>
  <c r="Y9" i="1" s="1"/>
  <c r="R8" i="1"/>
  <c r="Y8" i="1" s="1"/>
  <c r="R7" i="1"/>
  <c r="Y7" i="1" s="1"/>
  <c r="R6" i="1"/>
  <c r="Y6" i="1" s="1"/>
  <c r="R5" i="1"/>
  <c r="Y5" i="1" s="1"/>
  <c r="R4" i="1"/>
  <c r="Y4" i="1" s="1"/>
  <c r="R3" i="1"/>
  <c r="Y3" i="1" s="1"/>
</calcChain>
</file>

<file path=xl/sharedStrings.xml><?xml version="1.0" encoding="utf-8"?>
<sst xmlns="http://schemas.openxmlformats.org/spreadsheetml/2006/main" count="227" uniqueCount="120">
  <si>
    <t xml:space="preserve">No. De Contrato </t>
  </si>
  <si>
    <t>Fecha De Suscripción Del Contrato</t>
  </si>
  <si>
    <t>CLASE DE CONTRATO</t>
  </si>
  <si>
    <t>OBJETO DEL CONTRATO</t>
  </si>
  <si>
    <t>VALOR INICIAL DEL CONTRATO</t>
  </si>
  <si>
    <t>RUBRO PRESUPUESTAL</t>
  </si>
  <si>
    <t>VALOR CDP</t>
  </si>
  <si>
    <t xml:space="preserve">Persona </t>
  </si>
  <si>
    <t>NOMBRE DEL CONTRATISTA</t>
  </si>
  <si>
    <t>CORREO ELECTRONICO</t>
  </si>
  <si>
    <t>NOMBRE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</si>
  <si>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</si>
  <si>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</si>
  <si>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</si>
  <si>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</si>
  <si>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</si>
  <si>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Valor Registro</t>
  </si>
  <si>
    <t>FECHA DE ADICION O MODIFICACION</t>
  </si>
  <si>
    <t>ADICIONES Y PRORROGAS</t>
  </si>
  <si>
    <t>VALOR FINAL DEL CONTRATO</t>
  </si>
  <si>
    <t>VALOR RP</t>
  </si>
  <si>
    <t>No. CDP ADICION</t>
  </si>
  <si>
    <t>No. RP ADICION</t>
  </si>
  <si>
    <t>VALOR ADICION</t>
  </si>
  <si>
    <t>Prorroga Unidad de Ejecucion</t>
  </si>
  <si>
    <t>Plazo Numero de Unidades</t>
  </si>
  <si>
    <t>PRESTACION DE SERVICIOS</t>
  </si>
  <si>
    <t>NATURAL</t>
  </si>
  <si>
    <t>DORA JUDITH CUADRADO ORJUELA</t>
  </si>
  <si>
    <t>INTERNO</t>
  </si>
  <si>
    <t>MES</t>
  </si>
  <si>
    <t>JURIDICA</t>
  </si>
  <si>
    <t>ANGELICA ROBAYO PIÑEROS</t>
  </si>
  <si>
    <t>ALEXANDRA BONILLA PEREZ</t>
  </si>
  <si>
    <t>PRESTACION DE SERVICIOS COMO MEDICO GENERAL</t>
  </si>
  <si>
    <t>DIAS</t>
  </si>
  <si>
    <t>ROSA MARCELA MANCHAJABOY ARTEAGA</t>
  </si>
  <si>
    <t>PRESTACION DE SERVICIOS COMO AUXILIAR DE LABORATORIO CLINICO</t>
  </si>
  <si>
    <t>ANDERSON STEVEN ORTIZ MONROY</t>
  </si>
  <si>
    <t>anderson_ortiz_@hotmail.com</t>
  </si>
  <si>
    <t>MARISELA ESCOBAR ROJAS</t>
  </si>
  <si>
    <t>dasangaes@gmail.com</t>
  </si>
  <si>
    <t>PRESTACION DE SERVICIOS PROFESIONALES EN ENFERMERIA COMO APOYO A LA COORDINACION DE ENFERMERIA EN EL AREA DE CONSULTA EXTERNA</t>
  </si>
  <si>
    <t>CATERINE CARRILLO</t>
  </si>
  <si>
    <t>katicarobledo@hotmail.com</t>
  </si>
  <si>
    <t>PRESTACION DE SERVICIOS COMO AUXILIAR ADMINISTRATIVO</t>
  </si>
  <si>
    <t>MARIA ANGELICA PEÑARANDA ANDRADE</t>
  </si>
  <si>
    <t>migelicapa100@hotmail.com</t>
  </si>
  <si>
    <t>SERVICIO</t>
  </si>
  <si>
    <t>VIVIANA ANDREA MEJIA PEREZ</t>
  </si>
  <si>
    <t>CESAR AUGUSTO JARAMILLO SILVA</t>
  </si>
  <si>
    <t>cesarsilvaja@yahoo.com</t>
  </si>
  <si>
    <t>PRESTACION DE SERVICIOS PROFESIONALES EN ENFERMERIA</t>
  </si>
  <si>
    <t>PRESTACION DE SERVICIOS COMO AUXILIAR DE ENFERMERIA</t>
  </si>
  <si>
    <t>GABRIEL GILBERTO CARDENAS BEJARANO</t>
  </si>
  <si>
    <t>SUMINISTRO</t>
  </si>
  <si>
    <t>SERVICIO DE RECOLECCION, TRANSPORTE, DISPOSICION FINAL E INCINERACION DE RESIDUOS SOLIDOS PELIGROSOS GENERADOS</t>
  </si>
  <si>
    <t>AMBIENTAR SEP SA</t>
  </si>
  <si>
    <t xml:space="preserve">ambientarsaesp@gmail.com </t>
  </si>
  <si>
    <t>MARIELA ROJAS SALAZAR</t>
  </si>
  <si>
    <t>SUMINISTRO DE REACTIVOS CON APOYO TECNOLOGICO DE ANALIZADORES DE SOFTWARE</t>
  </si>
  <si>
    <t>bretonlab@outlook.com</t>
  </si>
  <si>
    <t>19/02/2019</t>
  </si>
  <si>
    <t>MANTENIMIENTO</t>
  </si>
  <si>
    <t>COMPRAVENTA</t>
  </si>
  <si>
    <t>RODRIGO RAMIREZ</t>
  </si>
  <si>
    <t>rojasramirez15@gmail.com</t>
  </si>
  <si>
    <t>PRESTACION DE SERVICIOS PROFESIONALES COMO TRABAJADORA SOCIAL</t>
  </si>
  <si>
    <t>SIMON MOLINA LINARES</t>
  </si>
  <si>
    <t>smolinamorales@gmail.com</t>
  </si>
  <si>
    <t xml:space="preserve">SERVICIO DE RECARGA DE TONER </t>
  </si>
  <si>
    <t>BRETON LAB</t>
  </si>
  <si>
    <t>COMPRAVENTA DE LA SEGUNDA DE VESTIDO Y CALZADO DE TRABAJO VIGENCIA 2019 PARA EL PERSONAL DE PLANTA QUE DEVENGA UNA ASIGNACIÓN BASICA INFERIOR A DOS VECES EL SALARIO MINIMO MENSUAL LEGAL VIGENTE</t>
  </si>
  <si>
    <t>ROSA EMILIANA MELO LOAIZA</t>
  </si>
  <si>
    <t>02/12/2019</t>
  </si>
  <si>
    <t>YERALDIN ROCHA CAMARGO</t>
  </si>
  <si>
    <t>rochayerald91@hotmail.com</t>
  </si>
  <si>
    <t>ALEJANDRA MORALES BARBOSA</t>
  </si>
  <si>
    <t>alemobar98@hotmail.com</t>
  </si>
  <si>
    <t>PRESTACION DE SERVICIOS COMO AUXILIAR DE FACTURACION</t>
  </si>
  <si>
    <t>LINA BELLANID DAZA FUQUENE</t>
  </si>
  <si>
    <t>linadaza95@gmail.com</t>
  </si>
  <si>
    <t>WVEIMAR DARIO RESTREPO GOMEZ</t>
  </si>
  <si>
    <t>wveimar29@gmail.com</t>
  </si>
  <si>
    <t>04/12/2019</t>
  </si>
  <si>
    <r>
      <t>COMPRAVENTA DE UNA AMBULANCIA MEDICALIZADA DOTADA DE EQUIPOS BIOMEDICOS PARA LA ESE HOSPITAL DE SAN JOSE DEL GUAVIARE</t>
    </r>
    <r>
      <rPr>
        <b/>
        <sz val="8"/>
        <color theme="1"/>
        <rFont val="Arial"/>
        <family val="2"/>
      </rPr>
      <t xml:space="preserve"> </t>
    </r>
  </si>
  <si>
    <t>2320201003-232020102</t>
  </si>
  <si>
    <t>CARROCERIAS INNOVA SAS</t>
  </si>
  <si>
    <t>edgarblanco@innovacarrocerias.co</t>
  </si>
  <si>
    <t>05/12/2019</t>
  </si>
  <si>
    <t>MARTHA YADIRA VARGAS URREGO</t>
  </si>
  <si>
    <t>yadivu97162010@hotmail.com</t>
  </si>
  <si>
    <t>ISLEYER DAYANA PERILLA CANO</t>
  </si>
  <si>
    <t>isleyerdapeca@gamil.com</t>
  </si>
  <si>
    <t>09/12/2019</t>
  </si>
  <si>
    <t>11/12/2019</t>
  </si>
  <si>
    <t xml:space="preserve">SUMINISTRO DE INSMOS Y ELEMENTOS DE ASEO Y DESINFECCION, LAVADO Y DESINFECCION </t>
  </si>
  <si>
    <t>INGRID KATHERINE PULIOD BORRERO</t>
  </si>
  <si>
    <t>kathepulidotrabajosocial@gmail.com</t>
  </si>
  <si>
    <t>12/12/2019</t>
  </si>
  <si>
    <t>MANTENIMIENTO PREVENTIVO Y CORRECTIVO A TODO COSTO DE LA AUTOCLAVE A VAPOR MATACHANA SC501-2</t>
  </si>
  <si>
    <t>213010101 - 213020101</t>
  </si>
  <si>
    <t>KAIKA SAS</t>
  </si>
  <si>
    <t>dpto.contable@kaika.com.co</t>
  </si>
  <si>
    <t>13/12/2019</t>
  </si>
  <si>
    <t>16/12/2019</t>
  </si>
  <si>
    <t xml:space="preserve">COMPRAVENTA DE ANCHETAS NAVIDEÑAS, KITS ESCOLARES, REFRIGERIOS Y OBSEQUIOS ACORDE A LAS ACTIVIDADES DEL PROGRAMA DEL PLAN DE BIENESTAR SOCIAL </t>
  </si>
  <si>
    <t>COMERCIALIZADORA LOPEZ HERMANOS</t>
  </si>
  <si>
    <t>sanjoselopezhermanos@yahoo.com</t>
  </si>
  <si>
    <t>LILIANA PATRICIA MARTINEZ SANCHEZ</t>
  </si>
  <si>
    <t>lipamasa@hotmail.com</t>
  </si>
  <si>
    <t>17/12/2019</t>
  </si>
  <si>
    <t>KEYLIS JOHANA BAQUERO FRIAS</t>
  </si>
  <si>
    <t>kebafri.92@hotmail.com</t>
  </si>
  <si>
    <t>19/12/2019</t>
  </si>
  <si>
    <t>26/12/2019</t>
  </si>
  <si>
    <t>PRESTACION DE SERVICIOS ESPECIALIZADOS EN PEDIATRIA</t>
  </si>
  <si>
    <t>GERMAN AMEZQUITA NIÑO</t>
  </si>
  <si>
    <t>amezquita82@hotmail.com</t>
  </si>
  <si>
    <t>wq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</si>
</sst>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_ ;\-0\ 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FF0000"/>
      <name val="Arial"/>
      <family val="2"/>
    </font>
    <font>
      <b/>
      <sz val="12"/>
      <color rgb="FFFF0000"/>
      <name val="Arial"/>
      <family val="2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rgb="FF7030A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10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41" fontId="2" fillId="0" borderId="1" xfId="1" applyFont="1" applyFill="1" applyBorder="1" applyAlignment="1">
      <alignment horizontal="center" vertical="center"/>
    </xf>
    <xf numFmtId="41" fontId="8" fillId="0" borderId="0" xfId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1" fontId="2" fillId="0" borderId="1" xfId="1" applyFont="1" applyFill="1" applyBorder="1" applyAlignment="1">
      <alignment horizontal="center" vertical="center" wrapText="1"/>
    </xf>
    <xf numFmtId="41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1" fontId="9" fillId="0" borderId="4" xfId="1" applyFont="1" applyFill="1" applyBorder="1" applyAlignment="1">
      <alignment horizontal="center" vertical="center"/>
    </xf>
    <xf numFmtId="41" fontId="9" fillId="0" borderId="0" xfId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41" fontId="9" fillId="0" borderId="5" xfId="1" applyFont="1" applyFill="1" applyBorder="1" applyAlignment="1">
      <alignment horizontal="left" vertical="center"/>
    </xf>
    <xf numFmtId="164" fontId="10" fillId="0" borderId="5" xfId="1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left" vertical="center"/>
    </xf>
    <xf numFmtId="41" fontId="9" fillId="0" borderId="5" xfId="1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center" vertical="center"/>
    </xf>
    <xf numFmtId="41" fontId="10" fillId="0" borderId="5" xfId="1" applyFont="1" applyBorder="1" applyAlignment="1">
      <alignment horizontal="left" vertical="center"/>
    </xf>
    <xf numFmtId="41" fontId="9" fillId="0" borderId="5" xfId="1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/>
    </xf>
    <xf numFmtId="164" fontId="9" fillId="0" borderId="5" xfId="1" applyNumberFormat="1" applyFont="1" applyFill="1" applyBorder="1" applyAlignment="1">
      <alignment horizontal="right" vertical="center"/>
    </xf>
    <xf numFmtId="41" fontId="9" fillId="0" borderId="5" xfId="0" applyNumberFormat="1" applyFont="1" applyFill="1" applyBorder="1" applyAlignment="1">
      <alignment horizontal="right" vertical="center"/>
    </xf>
    <xf numFmtId="41" fontId="9" fillId="0" borderId="5" xfId="1" applyFont="1" applyFill="1" applyBorder="1" applyAlignment="1">
      <alignment horizontal="left"/>
    </xf>
    <xf numFmtId="0" fontId="10" fillId="0" borderId="0" xfId="0" applyFont="1"/>
    <xf numFmtId="0" fontId="13" fillId="0" borderId="5" xfId="2" applyFont="1" applyFill="1" applyBorder="1" applyAlignment="1">
      <alignment horizontal="left"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41" fontId="9" fillId="0" borderId="0" xfId="1" applyFont="1" applyFill="1" applyAlignment="1">
      <alignment horizontal="left" vertical="center"/>
    </xf>
    <xf numFmtId="164" fontId="9" fillId="0" borderId="0" xfId="1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165" fontId="9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1" fontId="2" fillId="0" borderId="1" xfId="1" applyFont="1" applyFill="1" applyBorder="1" applyAlignment="1">
      <alignment horizontal="center" vertical="center" wrapText="1"/>
    </xf>
    <xf numFmtId="41" fontId="2" fillId="0" borderId="2" xfId="1" applyFont="1" applyFill="1" applyBorder="1" applyAlignment="1">
      <alignment horizontal="center" vertical="center" wrapText="1"/>
    </xf>
    <xf numFmtId="41" fontId="2" fillId="0" borderId="3" xfId="1" applyFont="1" applyFill="1" applyBorder="1" applyAlignment="1">
      <alignment horizontal="center" vertical="center" wrapText="1"/>
    </xf>
    <xf numFmtId="41" fontId="7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2" xfId="1" applyFont="1" applyFill="1" applyBorder="1" applyAlignment="1">
      <alignment horizontal="left" vertical="center" wrapText="1"/>
    </xf>
    <xf numFmtId="41" fontId="2" fillId="0" borderId="3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</cellXfs>
  <cellStyles count="3">
    <cellStyle name="Hipervínculo" xfId="2" builtinId="8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dgarblanco@innovacarrocerias.co" TargetMode="External"/><Relationship Id="rId13" Type="http://schemas.openxmlformats.org/officeDocument/2006/relationships/hyperlink" Target="mailto:rojasramirez15@gmail.com" TargetMode="External"/><Relationship Id="rId18" Type="http://schemas.openxmlformats.org/officeDocument/2006/relationships/hyperlink" Target="mailto:lipamasa@hotmail.com" TargetMode="External"/><Relationship Id="rId3" Type="http://schemas.openxmlformats.org/officeDocument/2006/relationships/hyperlink" Target="mailto:linadaza95@gmail.com" TargetMode="External"/><Relationship Id="rId21" Type="http://schemas.openxmlformats.org/officeDocument/2006/relationships/hyperlink" Target="mailto:cesarsilvaja@yahoo.com" TargetMode="External"/><Relationship Id="rId7" Type="http://schemas.openxmlformats.org/officeDocument/2006/relationships/hyperlink" Target="mailto:anderson_ortiz_@hotmail.com" TargetMode="External"/><Relationship Id="rId12" Type="http://schemas.openxmlformats.org/officeDocument/2006/relationships/hyperlink" Target="mailto:smolinamorales@gmail.com" TargetMode="External"/><Relationship Id="rId17" Type="http://schemas.openxmlformats.org/officeDocument/2006/relationships/hyperlink" Target="mailto:sanjoselopezhermanos@yahoo.com" TargetMode="External"/><Relationship Id="rId2" Type="http://schemas.openxmlformats.org/officeDocument/2006/relationships/hyperlink" Target="mailto:alemobar98@hotmail.com" TargetMode="External"/><Relationship Id="rId16" Type="http://schemas.openxmlformats.org/officeDocument/2006/relationships/hyperlink" Target="mailto:ambientarsaesp@gmail.com" TargetMode="External"/><Relationship Id="rId20" Type="http://schemas.openxmlformats.org/officeDocument/2006/relationships/hyperlink" Target="mailto:bretonlab@outlook.com" TargetMode="External"/><Relationship Id="rId1" Type="http://schemas.openxmlformats.org/officeDocument/2006/relationships/hyperlink" Target="mailto:rochayerald91@hotmail.com" TargetMode="External"/><Relationship Id="rId6" Type="http://schemas.openxmlformats.org/officeDocument/2006/relationships/hyperlink" Target="mailto:katicarobledo@hotmail.com" TargetMode="External"/><Relationship Id="rId11" Type="http://schemas.openxmlformats.org/officeDocument/2006/relationships/hyperlink" Target="mailto:isleyerdapeca@gamil.com" TargetMode="External"/><Relationship Id="rId5" Type="http://schemas.openxmlformats.org/officeDocument/2006/relationships/hyperlink" Target="mailto:dasangaes@gmail.com" TargetMode="External"/><Relationship Id="rId15" Type="http://schemas.openxmlformats.org/officeDocument/2006/relationships/hyperlink" Target="mailto:dpto.contable@kaika.com.co" TargetMode="External"/><Relationship Id="rId10" Type="http://schemas.openxmlformats.org/officeDocument/2006/relationships/hyperlink" Target="mailto:yadivu97162010@hotmail.com" TargetMode="External"/><Relationship Id="rId19" Type="http://schemas.openxmlformats.org/officeDocument/2006/relationships/hyperlink" Target="mailto:kebafri.92@hotmail.com" TargetMode="External"/><Relationship Id="rId4" Type="http://schemas.openxmlformats.org/officeDocument/2006/relationships/hyperlink" Target="mailto:wveimar29@gmail.com" TargetMode="External"/><Relationship Id="rId9" Type="http://schemas.openxmlformats.org/officeDocument/2006/relationships/hyperlink" Target="mailto:migelicapa100@hotmail.com" TargetMode="External"/><Relationship Id="rId14" Type="http://schemas.openxmlformats.org/officeDocument/2006/relationships/hyperlink" Target="mailto:kathepulidotrabajosocial@gmail.com" TargetMode="External"/><Relationship Id="rId22" Type="http://schemas.openxmlformats.org/officeDocument/2006/relationships/hyperlink" Target="mailto:amezquita8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42"/>
  <sheetViews>
    <sheetView tabSelected="1" workbookViewId="0">
      <selection sqref="A1:A2"/>
    </sheetView>
  </sheetViews>
  <sheetFormatPr baseColWidth="10" defaultColWidth="9.140625" defaultRowHeight="11.25" x14ac:dyDescent="0.25"/>
  <cols>
    <col min="1" max="1" width="8" style="9" bestFit="1" customWidth="1"/>
    <col min="2" max="2" width="11.5703125" style="27" customWidth="1"/>
    <col min="3" max="3" width="20.5703125" style="28" customWidth="1"/>
    <col min="4" max="4" width="60.85546875" style="28" customWidth="1"/>
    <col min="5" max="5" width="12.28515625" style="29" customWidth="1"/>
    <col min="6" max="6" width="11.85546875" style="30" customWidth="1"/>
    <col min="7" max="7" width="11.85546875" style="29" customWidth="1"/>
    <col min="8" max="8" width="7.7109375" style="9" customWidth="1"/>
    <col min="9" max="9" width="35.7109375" style="28" customWidth="1"/>
    <col min="10" max="10" width="24.42578125" style="28" bestFit="1" customWidth="1"/>
    <col min="11" max="11" width="11.85546875" style="8" hidden="1" customWidth="1"/>
    <col min="12" max="12" width="31.28515625" style="28" customWidth="1"/>
    <col min="13" max="13" width="12" style="9" customWidth="1"/>
    <col min="14" max="15" width="9.140625" style="9" customWidth="1"/>
    <col min="16" max="17" width="11" style="32" customWidth="1"/>
    <col min="18" max="18" width="12" style="8" bestFit="1" customWidth="1"/>
    <col min="19" max="19" width="12" style="8" customWidth="1"/>
    <col min="20" max="21" width="10.140625" style="8" bestFit="1" customWidth="1"/>
    <col min="22" max="22" width="10.7109375" style="8" bestFit="1" customWidth="1"/>
    <col min="23" max="23" width="9.28515625" style="8" bestFit="1" customWidth="1"/>
    <col min="24" max="24" width="9.42578125" style="8" bestFit="1" customWidth="1"/>
    <col min="25" max="25" width="12" style="31" bestFit="1" customWidth="1"/>
    <col min="26" max="26" width="9.28515625" style="8" bestFit="1" customWidth="1"/>
    <col min="27" max="27" width="10" style="8" bestFit="1" customWidth="1"/>
    <col min="28" max="28" width="9.85546875" style="8" bestFit="1" customWidth="1"/>
    <col min="29" max="29" width="9.28515625" style="8" bestFit="1" customWidth="1"/>
    <col min="30" max="30" width="9.85546875" style="8" bestFit="1" customWidth="1"/>
    <col min="31" max="35" width="9.140625" style="8"/>
    <col min="36" max="16384" width="9.140625" style="9"/>
  </cols>
  <sheetData>
    <row r="1" spans="1:35" s="3" customFormat="1" ht="15" customHeight="1" thickBot="1" x14ac:dyDescent="0.3">
      <c r="A1" s="40" t="s">
        <v>0</v>
      </c>
      <c r="B1" s="44" t="s">
        <v>1</v>
      </c>
      <c r="C1" s="40" t="s">
        <v>2</v>
      </c>
      <c r="D1" s="45" t="s">
        <v>3</v>
      </c>
      <c r="E1" s="36" t="s">
        <v>4</v>
      </c>
      <c r="F1" s="46" t="s">
        <v>5</v>
      </c>
      <c r="G1" s="41" t="s">
        <v>6</v>
      </c>
      <c r="H1" s="40" t="s">
        <v>7</v>
      </c>
      <c r="I1" s="39" t="s">
        <v>8</v>
      </c>
      <c r="J1" s="43" t="s">
        <v>9</v>
      </c>
      <c r="K1" s="1"/>
      <c r="L1" s="39" t="s">
        <v>10</v>
      </c>
      <c r="M1" s="40" t="s">
        <v>11</v>
      </c>
      <c r="N1" s="40" t="s">
        <v>12</v>
      </c>
      <c r="O1" s="40" t="s">
        <v>13</v>
      </c>
      <c r="P1" s="34" t="s">
        <v>14</v>
      </c>
      <c r="Q1" s="34" t="s">
        <v>15</v>
      </c>
      <c r="R1" s="35" t="s">
        <v>16</v>
      </c>
      <c r="S1" s="36" t="s">
        <v>17</v>
      </c>
      <c r="T1" s="38" t="s">
        <v>18</v>
      </c>
      <c r="U1" s="38"/>
      <c r="V1" s="38"/>
      <c r="W1" s="38"/>
      <c r="X1" s="38"/>
      <c r="Y1" s="33" t="s">
        <v>19</v>
      </c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s="6" customFormat="1" ht="27.75" thickBot="1" x14ac:dyDescent="0.3">
      <c r="A2" s="40"/>
      <c r="B2" s="44"/>
      <c r="C2" s="40"/>
      <c r="D2" s="45"/>
      <c r="E2" s="37"/>
      <c r="F2" s="46"/>
      <c r="G2" s="42"/>
      <c r="H2" s="40"/>
      <c r="I2" s="39"/>
      <c r="J2" s="43"/>
      <c r="K2" s="4" t="s">
        <v>20</v>
      </c>
      <c r="L2" s="39"/>
      <c r="M2" s="40"/>
      <c r="N2" s="40"/>
      <c r="O2" s="40"/>
      <c r="P2" s="34"/>
      <c r="Q2" s="34"/>
      <c r="R2" s="35"/>
      <c r="S2" s="37"/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33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x14ac:dyDescent="0.25">
      <c r="A3" s="10">
        <v>776</v>
      </c>
      <c r="B3" s="11" t="s">
        <v>74</v>
      </c>
      <c r="C3" s="12" t="s">
        <v>26</v>
      </c>
      <c r="D3" s="12" t="s">
        <v>37</v>
      </c>
      <c r="E3" s="13">
        <v>1471000</v>
      </c>
      <c r="F3" s="22">
        <v>211020105</v>
      </c>
      <c r="G3" s="13">
        <v>1471000</v>
      </c>
      <c r="H3" s="15" t="s">
        <v>27</v>
      </c>
      <c r="I3" s="12" t="s">
        <v>75</v>
      </c>
      <c r="J3" s="26" t="s">
        <v>76</v>
      </c>
      <c r="K3" s="17"/>
      <c r="L3" s="12" t="s">
        <v>33</v>
      </c>
      <c r="M3" s="15" t="s">
        <v>29</v>
      </c>
      <c r="N3" s="15" t="s">
        <v>30</v>
      </c>
      <c r="O3" s="15">
        <v>1</v>
      </c>
      <c r="P3" s="18">
        <v>43801</v>
      </c>
      <c r="Q3" s="18">
        <v>43830</v>
      </c>
      <c r="R3" s="7">
        <f t="shared" ref="R3:R24" si="0">E3</f>
        <v>1471000</v>
      </c>
      <c r="S3" s="7"/>
      <c r="T3" s="17"/>
      <c r="U3" s="17"/>
      <c r="V3" s="17"/>
      <c r="W3" s="17"/>
      <c r="X3" s="17"/>
      <c r="Y3" s="23">
        <f t="shared" ref="Y3:Y24" si="1">R3</f>
        <v>1471000</v>
      </c>
      <c r="AD3" s="9"/>
      <c r="AE3" s="9"/>
      <c r="AF3" s="9"/>
      <c r="AG3" s="9"/>
      <c r="AH3" s="9"/>
      <c r="AI3" s="9"/>
    </row>
    <row r="4" spans="1:35" x14ac:dyDescent="0.25">
      <c r="A4" s="10">
        <v>777</v>
      </c>
      <c r="B4" s="11" t="s">
        <v>74</v>
      </c>
      <c r="C4" s="12" t="s">
        <v>26</v>
      </c>
      <c r="D4" s="12" t="s">
        <v>53</v>
      </c>
      <c r="E4" s="13">
        <v>1471000</v>
      </c>
      <c r="F4" s="22">
        <v>211020105</v>
      </c>
      <c r="G4" s="13">
        <v>1471000</v>
      </c>
      <c r="H4" s="15" t="s">
        <v>27</v>
      </c>
      <c r="I4" s="12" t="s">
        <v>77</v>
      </c>
      <c r="J4" s="26" t="s">
        <v>78</v>
      </c>
      <c r="K4" s="17"/>
      <c r="L4" s="12" t="s">
        <v>54</v>
      </c>
      <c r="M4" s="15" t="s">
        <v>29</v>
      </c>
      <c r="N4" s="15" t="s">
        <v>30</v>
      </c>
      <c r="O4" s="15">
        <v>1</v>
      </c>
      <c r="P4" s="18">
        <v>43801</v>
      </c>
      <c r="Q4" s="18">
        <v>43830</v>
      </c>
      <c r="R4" s="7">
        <f t="shared" si="0"/>
        <v>1471000</v>
      </c>
      <c r="S4" s="7"/>
      <c r="T4" s="17"/>
      <c r="U4" s="17"/>
      <c r="V4" s="17"/>
      <c r="W4" s="17"/>
      <c r="X4" s="17"/>
      <c r="Y4" s="23">
        <f t="shared" si="1"/>
        <v>1471000</v>
      </c>
      <c r="AD4" s="9"/>
      <c r="AE4" s="9"/>
      <c r="AF4" s="9"/>
      <c r="AG4" s="9"/>
      <c r="AH4" s="9"/>
      <c r="AI4" s="9"/>
    </row>
    <row r="5" spans="1:35" x14ac:dyDescent="0.25">
      <c r="A5" s="10">
        <v>778</v>
      </c>
      <c r="B5" s="11" t="s">
        <v>74</v>
      </c>
      <c r="C5" s="12" t="s">
        <v>26</v>
      </c>
      <c r="D5" s="12" t="s">
        <v>79</v>
      </c>
      <c r="E5" s="13">
        <v>1471000</v>
      </c>
      <c r="F5" s="22">
        <v>211020205</v>
      </c>
      <c r="G5" s="13">
        <v>1471000</v>
      </c>
      <c r="H5" s="15" t="s">
        <v>27</v>
      </c>
      <c r="I5" s="12" t="s">
        <v>80</v>
      </c>
      <c r="J5" s="26" t="s">
        <v>81</v>
      </c>
      <c r="K5" s="17"/>
      <c r="L5" s="12" t="s">
        <v>73</v>
      </c>
      <c r="M5" s="15" t="s">
        <v>29</v>
      </c>
      <c r="N5" s="15" t="s">
        <v>30</v>
      </c>
      <c r="O5" s="15">
        <v>1</v>
      </c>
      <c r="P5" s="18">
        <v>43801</v>
      </c>
      <c r="Q5" s="18">
        <v>43830</v>
      </c>
      <c r="R5" s="7">
        <f t="shared" si="0"/>
        <v>1471000</v>
      </c>
      <c r="S5" s="7"/>
      <c r="T5" s="17"/>
      <c r="U5" s="17"/>
      <c r="V5" s="17"/>
      <c r="W5" s="17"/>
      <c r="X5" s="17"/>
      <c r="Y5" s="23">
        <f t="shared" si="1"/>
        <v>1471000</v>
      </c>
      <c r="AD5" s="9"/>
      <c r="AE5" s="9"/>
      <c r="AF5" s="9"/>
      <c r="AG5" s="9"/>
      <c r="AH5" s="9"/>
      <c r="AI5" s="9"/>
    </row>
    <row r="6" spans="1:35" x14ac:dyDescent="0.25">
      <c r="A6" s="10">
        <v>779</v>
      </c>
      <c r="B6" s="11" t="s">
        <v>74</v>
      </c>
      <c r="C6" s="12" t="s">
        <v>26</v>
      </c>
      <c r="D6" s="12" t="s">
        <v>79</v>
      </c>
      <c r="E6" s="13">
        <v>1471000</v>
      </c>
      <c r="F6" s="22">
        <v>211020205</v>
      </c>
      <c r="G6" s="13">
        <v>1471000</v>
      </c>
      <c r="H6" s="15" t="s">
        <v>27</v>
      </c>
      <c r="I6" s="12" t="s">
        <v>82</v>
      </c>
      <c r="J6" s="26" t="s">
        <v>83</v>
      </c>
      <c r="K6" s="17"/>
      <c r="L6" s="12" t="s">
        <v>73</v>
      </c>
      <c r="M6" s="15" t="s">
        <v>29</v>
      </c>
      <c r="N6" s="15" t="s">
        <v>30</v>
      </c>
      <c r="O6" s="15">
        <v>1</v>
      </c>
      <c r="P6" s="18">
        <v>43801</v>
      </c>
      <c r="Q6" s="18">
        <v>43830</v>
      </c>
      <c r="R6" s="7">
        <f t="shared" si="0"/>
        <v>1471000</v>
      </c>
      <c r="S6" s="7"/>
      <c r="T6" s="17"/>
      <c r="U6" s="17"/>
      <c r="V6" s="17"/>
      <c r="W6" s="17"/>
      <c r="X6" s="17"/>
      <c r="Y6" s="23">
        <f t="shared" si="1"/>
        <v>1471000</v>
      </c>
      <c r="AD6" s="9"/>
      <c r="AE6" s="9"/>
      <c r="AF6" s="9"/>
      <c r="AG6" s="9"/>
      <c r="AH6" s="9"/>
      <c r="AI6" s="9"/>
    </row>
    <row r="7" spans="1:35" x14ac:dyDescent="0.25">
      <c r="A7" s="10">
        <v>780</v>
      </c>
      <c r="B7" s="11" t="s">
        <v>74</v>
      </c>
      <c r="C7" s="12" t="s">
        <v>26</v>
      </c>
      <c r="D7" s="12" t="s">
        <v>79</v>
      </c>
      <c r="E7" s="13">
        <v>1471000</v>
      </c>
      <c r="F7" s="22">
        <v>211020205</v>
      </c>
      <c r="G7" s="13">
        <v>1471000</v>
      </c>
      <c r="H7" s="15" t="s">
        <v>27</v>
      </c>
      <c r="I7" s="12" t="s">
        <v>40</v>
      </c>
      <c r="J7" s="16" t="s">
        <v>41</v>
      </c>
      <c r="K7" s="17"/>
      <c r="L7" s="12" t="s">
        <v>73</v>
      </c>
      <c r="M7" s="15" t="s">
        <v>29</v>
      </c>
      <c r="N7" s="15" t="s">
        <v>30</v>
      </c>
      <c r="O7" s="15">
        <v>1</v>
      </c>
      <c r="P7" s="18">
        <v>43801</v>
      </c>
      <c r="Q7" s="18">
        <v>43830</v>
      </c>
      <c r="R7" s="7">
        <f t="shared" si="0"/>
        <v>1471000</v>
      </c>
      <c r="S7" s="7"/>
      <c r="T7" s="17"/>
      <c r="U7" s="17"/>
      <c r="V7" s="17"/>
      <c r="W7" s="17"/>
      <c r="X7" s="17"/>
      <c r="Y7" s="23">
        <f t="shared" si="1"/>
        <v>1471000</v>
      </c>
      <c r="AD7" s="9"/>
      <c r="AE7" s="9"/>
      <c r="AF7" s="9"/>
      <c r="AG7" s="9"/>
      <c r="AH7" s="9"/>
      <c r="AI7" s="9"/>
    </row>
    <row r="8" spans="1:35" x14ac:dyDescent="0.25">
      <c r="A8" s="10">
        <v>781</v>
      </c>
      <c r="B8" s="11" t="s">
        <v>74</v>
      </c>
      <c r="C8" s="12" t="s">
        <v>26</v>
      </c>
      <c r="D8" s="21" t="s">
        <v>42</v>
      </c>
      <c r="E8" s="13">
        <v>3052000</v>
      </c>
      <c r="F8" s="22">
        <v>211020105</v>
      </c>
      <c r="G8" s="13">
        <v>3052000</v>
      </c>
      <c r="H8" s="15" t="s">
        <v>27</v>
      </c>
      <c r="I8" s="12" t="s">
        <v>43</v>
      </c>
      <c r="J8" s="16" t="s">
        <v>44</v>
      </c>
      <c r="K8" s="17"/>
      <c r="L8" s="12" t="s">
        <v>54</v>
      </c>
      <c r="M8" s="15" t="s">
        <v>29</v>
      </c>
      <c r="N8" s="15" t="s">
        <v>30</v>
      </c>
      <c r="O8" s="15">
        <v>1</v>
      </c>
      <c r="P8" s="18">
        <v>43801</v>
      </c>
      <c r="Q8" s="18">
        <v>43830</v>
      </c>
      <c r="R8" s="7">
        <f t="shared" si="0"/>
        <v>3052000</v>
      </c>
      <c r="S8" s="7"/>
      <c r="T8" s="17"/>
      <c r="U8" s="17"/>
      <c r="V8" s="17"/>
      <c r="W8" s="17"/>
      <c r="X8" s="17"/>
      <c r="Y8" s="23">
        <f t="shared" si="1"/>
        <v>3052000</v>
      </c>
      <c r="AD8" s="9"/>
      <c r="AE8" s="9"/>
      <c r="AF8" s="9"/>
      <c r="AG8" s="9"/>
      <c r="AH8" s="9"/>
      <c r="AI8" s="9"/>
    </row>
    <row r="9" spans="1:35" x14ac:dyDescent="0.25">
      <c r="A9" s="10">
        <v>782</v>
      </c>
      <c r="B9" s="11" t="s">
        <v>74</v>
      </c>
      <c r="C9" s="12" t="s">
        <v>26</v>
      </c>
      <c r="D9" s="12" t="s">
        <v>52</v>
      </c>
      <c r="E9" s="13">
        <v>2800000</v>
      </c>
      <c r="F9" s="22">
        <v>211020105</v>
      </c>
      <c r="G9" s="13">
        <v>2800000</v>
      </c>
      <c r="H9" s="15" t="s">
        <v>27</v>
      </c>
      <c r="I9" s="12" t="s">
        <v>38</v>
      </c>
      <c r="J9" s="16" t="s">
        <v>39</v>
      </c>
      <c r="K9" s="17"/>
      <c r="L9" s="12" t="s">
        <v>54</v>
      </c>
      <c r="M9" s="15" t="s">
        <v>29</v>
      </c>
      <c r="N9" s="15" t="s">
        <v>30</v>
      </c>
      <c r="O9" s="15">
        <v>1</v>
      </c>
      <c r="P9" s="18">
        <v>43801</v>
      </c>
      <c r="Q9" s="18">
        <v>43830</v>
      </c>
      <c r="R9" s="7">
        <f t="shared" si="0"/>
        <v>2800000</v>
      </c>
      <c r="S9" s="7"/>
      <c r="T9" s="17"/>
      <c r="U9" s="17"/>
      <c r="V9" s="17"/>
      <c r="W9" s="17"/>
      <c r="X9" s="17"/>
      <c r="Y9" s="23">
        <f t="shared" si="1"/>
        <v>2800000</v>
      </c>
      <c r="AD9" s="9"/>
      <c r="AE9" s="9"/>
      <c r="AF9" s="9"/>
      <c r="AG9" s="9"/>
      <c r="AH9" s="9"/>
      <c r="AI9" s="9"/>
    </row>
    <row r="10" spans="1:35" x14ac:dyDescent="0.2">
      <c r="A10" s="10">
        <v>783</v>
      </c>
      <c r="B10" s="11" t="s">
        <v>84</v>
      </c>
      <c r="C10" s="12" t="s">
        <v>64</v>
      </c>
      <c r="D10" s="25" t="s">
        <v>85</v>
      </c>
      <c r="E10" s="13">
        <v>317000000</v>
      </c>
      <c r="F10" s="22" t="s">
        <v>86</v>
      </c>
      <c r="G10" s="13">
        <v>317000000</v>
      </c>
      <c r="H10" s="15" t="s">
        <v>31</v>
      </c>
      <c r="I10" s="12" t="s">
        <v>87</v>
      </c>
      <c r="J10" s="26" t="s">
        <v>88</v>
      </c>
      <c r="K10" s="17"/>
      <c r="L10" s="12" t="s">
        <v>49</v>
      </c>
      <c r="M10" s="15" t="s">
        <v>29</v>
      </c>
      <c r="N10" s="15" t="s">
        <v>30</v>
      </c>
      <c r="O10" s="15">
        <v>2</v>
      </c>
      <c r="P10" s="18">
        <v>43804</v>
      </c>
      <c r="Q10" s="18">
        <v>43865</v>
      </c>
      <c r="R10" s="7">
        <f t="shared" si="0"/>
        <v>317000000</v>
      </c>
      <c r="S10" s="7"/>
      <c r="T10" s="17"/>
      <c r="U10" s="17"/>
      <c r="V10" s="17"/>
      <c r="W10" s="17"/>
      <c r="X10" s="17"/>
      <c r="Y10" s="23">
        <f t="shared" si="1"/>
        <v>317000000</v>
      </c>
      <c r="AD10" s="9"/>
      <c r="AE10" s="9"/>
      <c r="AF10" s="9"/>
      <c r="AG10" s="9"/>
      <c r="AH10" s="9"/>
      <c r="AI10" s="9"/>
    </row>
    <row r="11" spans="1:35" x14ac:dyDescent="0.25">
      <c r="A11" s="10">
        <v>784</v>
      </c>
      <c r="B11" s="11" t="s">
        <v>84</v>
      </c>
      <c r="C11" s="12" t="s">
        <v>26</v>
      </c>
      <c r="D11" s="12" t="s">
        <v>34</v>
      </c>
      <c r="E11" s="13">
        <v>5259000</v>
      </c>
      <c r="F11" s="22">
        <v>211020105</v>
      </c>
      <c r="G11" s="13">
        <v>5259000</v>
      </c>
      <c r="H11" s="15" t="s">
        <v>27</v>
      </c>
      <c r="I11" s="12" t="s">
        <v>46</v>
      </c>
      <c r="J11" s="16" t="s">
        <v>47</v>
      </c>
      <c r="K11" s="17"/>
      <c r="L11" s="12" t="s">
        <v>36</v>
      </c>
      <c r="M11" s="15" t="s">
        <v>29</v>
      </c>
      <c r="N11" s="15" t="s">
        <v>35</v>
      </c>
      <c r="O11" s="15">
        <v>28</v>
      </c>
      <c r="P11" s="18">
        <v>43803</v>
      </c>
      <c r="Q11" s="18">
        <v>43830</v>
      </c>
      <c r="R11" s="7">
        <f t="shared" si="0"/>
        <v>5259000</v>
      </c>
      <c r="S11" s="7"/>
      <c r="T11" s="17"/>
      <c r="U11" s="17"/>
      <c r="V11" s="17"/>
      <c r="W11" s="17"/>
      <c r="X11" s="17"/>
      <c r="Y11" s="23">
        <f t="shared" si="1"/>
        <v>5259000</v>
      </c>
      <c r="AD11" s="9"/>
      <c r="AE11" s="9"/>
      <c r="AF11" s="9"/>
      <c r="AG11" s="9"/>
      <c r="AH11" s="9"/>
      <c r="AI11" s="9"/>
    </row>
    <row r="12" spans="1:35" x14ac:dyDescent="0.25">
      <c r="A12" s="10">
        <v>785</v>
      </c>
      <c r="B12" s="11" t="s">
        <v>89</v>
      </c>
      <c r="C12" s="12" t="s">
        <v>26</v>
      </c>
      <c r="D12" s="12" t="s">
        <v>53</v>
      </c>
      <c r="E12" s="13">
        <v>1393900</v>
      </c>
      <c r="F12" s="22">
        <v>211020105</v>
      </c>
      <c r="G12" s="13">
        <v>1471000</v>
      </c>
      <c r="H12" s="15" t="s">
        <v>27</v>
      </c>
      <c r="I12" s="12" t="s">
        <v>90</v>
      </c>
      <c r="J12" s="26" t="s">
        <v>91</v>
      </c>
      <c r="K12" s="17"/>
      <c r="L12" s="12" t="s">
        <v>54</v>
      </c>
      <c r="M12" s="15" t="s">
        <v>29</v>
      </c>
      <c r="N12" s="15" t="s">
        <v>35</v>
      </c>
      <c r="O12" s="15">
        <v>27</v>
      </c>
      <c r="P12" s="18">
        <v>43804</v>
      </c>
      <c r="Q12" s="18">
        <v>43830</v>
      </c>
      <c r="R12" s="7">
        <f t="shared" si="0"/>
        <v>1393900</v>
      </c>
      <c r="S12" s="7"/>
      <c r="T12" s="17"/>
      <c r="U12" s="17"/>
      <c r="V12" s="17"/>
      <c r="W12" s="17"/>
      <c r="X12" s="17"/>
      <c r="Y12" s="23">
        <f t="shared" si="1"/>
        <v>1393900</v>
      </c>
      <c r="AD12" s="9"/>
      <c r="AE12" s="9"/>
      <c r="AF12" s="9"/>
      <c r="AG12" s="9"/>
      <c r="AH12" s="9"/>
      <c r="AI12" s="9"/>
    </row>
    <row r="13" spans="1:35" x14ac:dyDescent="0.25">
      <c r="A13" s="10">
        <v>786</v>
      </c>
      <c r="B13" s="11" t="s">
        <v>89</v>
      </c>
      <c r="C13" s="12" t="s">
        <v>26</v>
      </c>
      <c r="D13" s="12" t="s">
        <v>45</v>
      </c>
      <c r="E13" s="13">
        <v>1229400</v>
      </c>
      <c r="F13" s="22">
        <v>21020205</v>
      </c>
      <c r="G13" s="13">
        <v>1366000</v>
      </c>
      <c r="H13" s="15" t="s">
        <v>27</v>
      </c>
      <c r="I13" s="12" t="s">
        <v>92</v>
      </c>
      <c r="J13" s="26" t="s">
        <v>93</v>
      </c>
      <c r="K13" s="17"/>
      <c r="L13" s="12" t="s">
        <v>59</v>
      </c>
      <c r="M13" s="15" t="s">
        <v>29</v>
      </c>
      <c r="N13" s="15" t="s">
        <v>35</v>
      </c>
      <c r="O13" s="15">
        <v>27</v>
      </c>
      <c r="P13" s="18">
        <v>43804</v>
      </c>
      <c r="Q13" s="18">
        <v>43830</v>
      </c>
      <c r="R13" s="7">
        <f t="shared" si="0"/>
        <v>1229400</v>
      </c>
      <c r="S13" s="7"/>
      <c r="T13" s="17"/>
      <c r="U13" s="17"/>
      <c r="V13" s="17"/>
      <c r="W13" s="17"/>
      <c r="X13" s="17"/>
      <c r="Y13" s="23">
        <f t="shared" si="1"/>
        <v>1229400</v>
      </c>
      <c r="AD13" s="9"/>
      <c r="AE13" s="9"/>
      <c r="AF13" s="9"/>
      <c r="AG13" s="9"/>
      <c r="AH13" s="9"/>
      <c r="AI13" s="9"/>
    </row>
    <row r="14" spans="1:35" x14ac:dyDescent="0.2">
      <c r="A14" s="10">
        <v>787</v>
      </c>
      <c r="B14" s="11" t="s">
        <v>94</v>
      </c>
      <c r="C14" s="12" t="s">
        <v>64</v>
      </c>
      <c r="D14" s="12" t="s">
        <v>72</v>
      </c>
      <c r="E14" s="24">
        <v>8733600</v>
      </c>
      <c r="F14" s="14">
        <v>213010908</v>
      </c>
      <c r="G14" s="19">
        <v>9100000</v>
      </c>
      <c r="H14" s="15" t="s">
        <v>27</v>
      </c>
      <c r="I14" s="12" t="s">
        <v>68</v>
      </c>
      <c r="J14" s="16" t="s">
        <v>69</v>
      </c>
      <c r="K14" s="17"/>
      <c r="L14" s="12" t="s">
        <v>73</v>
      </c>
      <c r="M14" s="15" t="s">
        <v>29</v>
      </c>
      <c r="N14" s="15" t="s">
        <v>35</v>
      </c>
      <c r="O14" s="15">
        <v>10</v>
      </c>
      <c r="P14" s="18">
        <v>43810</v>
      </c>
      <c r="Q14" s="18">
        <v>43820</v>
      </c>
      <c r="R14" s="7">
        <f t="shared" si="0"/>
        <v>8733600</v>
      </c>
      <c r="S14" s="7"/>
      <c r="T14" s="17"/>
      <c r="U14" s="17"/>
      <c r="V14" s="17"/>
      <c r="W14" s="17"/>
      <c r="X14" s="17"/>
      <c r="Y14" s="23">
        <f t="shared" si="1"/>
        <v>8733600</v>
      </c>
      <c r="AD14" s="9"/>
      <c r="AE14" s="9"/>
      <c r="AF14" s="9"/>
      <c r="AG14" s="9"/>
      <c r="AH14" s="9"/>
      <c r="AI14" s="9"/>
    </row>
    <row r="15" spans="1:35" x14ac:dyDescent="0.25">
      <c r="A15" s="10">
        <v>788</v>
      </c>
      <c r="B15" s="11" t="s">
        <v>95</v>
      </c>
      <c r="C15" s="12" t="s">
        <v>55</v>
      </c>
      <c r="D15" s="12" t="s">
        <v>96</v>
      </c>
      <c r="E15" s="13">
        <v>70000000</v>
      </c>
      <c r="F15" s="22">
        <v>213010907</v>
      </c>
      <c r="G15" s="13">
        <v>70000000</v>
      </c>
      <c r="H15" s="15" t="s">
        <v>27</v>
      </c>
      <c r="I15" s="12" t="s">
        <v>65</v>
      </c>
      <c r="J15" s="26" t="s">
        <v>66</v>
      </c>
      <c r="K15" s="17"/>
      <c r="L15" s="12" t="s">
        <v>73</v>
      </c>
      <c r="M15" s="15" t="s">
        <v>29</v>
      </c>
      <c r="N15" s="15" t="s">
        <v>35</v>
      </c>
      <c r="O15" s="15">
        <v>20</v>
      </c>
      <c r="P15" s="18">
        <v>43811</v>
      </c>
      <c r="Q15" s="18">
        <v>43830</v>
      </c>
      <c r="R15" s="7">
        <f t="shared" si="0"/>
        <v>70000000</v>
      </c>
      <c r="S15" s="7"/>
      <c r="T15" s="17"/>
      <c r="U15" s="17"/>
      <c r="V15" s="17"/>
      <c r="W15" s="17"/>
      <c r="X15" s="17"/>
      <c r="Y15" s="23">
        <f t="shared" si="1"/>
        <v>70000000</v>
      </c>
      <c r="AD15" s="9"/>
      <c r="AE15" s="9"/>
      <c r="AF15" s="9"/>
      <c r="AG15" s="9"/>
      <c r="AH15" s="9"/>
      <c r="AI15" s="9"/>
    </row>
    <row r="16" spans="1:35" x14ac:dyDescent="0.25">
      <c r="A16" s="10">
        <v>789</v>
      </c>
      <c r="B16" s="11" t="s">
        <v>95</v>
      </c>
      <c r="C16" s="12" t="s">
        <v>26</v>
      </c>
      <c r="D16" s="12" t="s">
        <v>67</v>
      </c>
      <c r="E16" s="13">
        <v>1820000</v>
      </c>
      <c r="F16" s="22">
        <v>211020205</v>
      </c>
      <c r="G16" s="13">
        <v>1993333</v>
      </c>
      <c r="H16" s="15" t="s">
        <v>27</v>
      </c>
      <c r="I16" s="12" t="s">
        <v>97</v>
      </c>
      <c r="J16" s="26" t="s">
        <v>98</v>
      </c>
      <c r="K16" s="17"/>
      <c r="L16" s="12" t="s">
        <v>32</v>
      </c>
      <c r="M16" s="15" t="s">
        <v>29</v>
      </c>
      <c r="N16" s="15" t="s">
        <v>35</v>
      </c>
      <c r="O16" s="15">
        <v>21</v>
      </c>
      <c r="P16" s="18">
        <v>43810</v>
      </c>
      <c r="Q16" s="18">
        <v>43830</v>
      </c>
      <c r="R16" s="7">
        <f t="shared" si="0"/>
        <v>1820000</v>
      </c>
      <c r="S16" s="7"/>
      <c r="T16" s="17"/>
      <c r="U16" s="17"/>
      <c r="V16" s="17"/>
      <c r="W16" s="17"/>
      <c r="X16" s="17"/>
      <c r="Y16" s="23">
        <f t="shared" si="1"/>
        <v>1820000</v>
      </c>
      <c r="AD16" s="9"/>
      <c r="AE16" s="9"/>
      <c r="AF16" s="9"/>
      <c r="AG16" s="9"/>
      <c r="AH16" s="9"/>
      <c r="AI16" s="9"/>
    </row>
    <row r="17" spans="1:35" x14ac:dyDescent="0.2">
      <c r="A17" s="10">
        <v>790</v>
      </c>
      <c r="B17" s="11" t="s">
        <v>99</v>
      </c>
      <c r="C17" s="12" t="s">
        <v>63</v>
      </c>
      <c r="D17" s="25" t="s">
        <v>100</v>
      </c>
      <c r="E17" s="20">
        <v>7276850</v>
      </c>
      <c r="F17" s="22" t="s">
        <v>101</v>
      </c>
      <c r="G17" s="13">
        <v>7276850</v>
      </c>
      <c r="H17" s="15" t="s">
        <v>27</v>
      </c>
      <c r="I17" s="12" t="s">
        <v>102</v>
      </c>
      <c r="J17" s="26" t="s">
        <v>103</v>
      </c>
      <c r="K17" s="17"/>
      <c r="L17" s="12" t="s">
        <v>73</v>
      </c>
      <c r="M17" s="15" t="s">
        <v>29</v>
      </c>
      <c r="N17" s="15" t="s">
        <v>35</v>
      </c>
      <c r="O17" s="15">
        <v>15</v>
      </c>
      <c r="P17" s="18">
        <v>43816</v>
      </c>
      <c r="Q17" s="18">
        <v>43832</v>
      </c>
      <c r="R17" s="7">
        <f t="shared" si="0"/>
        <v>7276850</v>
      </c>
      <c r="S17" s="7"/>
      <c r="T17" s="17"/>
      <c r="U17" s="17"/>
      <c r="V17" s="17"/>
      <c r="W17" s="17"/>
      <c r="X17" s="17"/>
      <c r="Y17" s="23">
        <f t="shared" si="1"/>
        <v>7276850</v>
      </c>
      <c r="AD17" s="9"/>
      <c r="AE17" s="9"/>
      <c r="AF17" s="9"/>
      <c r="AG17" s="9"/>
      <c r="AH17" s="9"/>
      <c r="AI17" s="9"/>
    </row>
    <row r="18" spans="1:35" x14ac:dyDescent="0.25">
      <c r="A18" s="10">
        <v>791</v>
      </c>
      <c r="B18" s="11" t="s">
        <v>104</v>
      </c>
      <c r="C18" s="12" t="s">
        <v>48</v>
      </c>
      <c r="D18" s="12" t="s">
        <v>56</v>
      </c>
      <c r="E18" s="20">
        <v>24000000</v>
      </c>
      <c r="F18" s="14">
        <v>213020201</v>
      </c>
      <c r="G18" s="20">
        <v>90000000</v>
      </c>
      <c r="H18" s="15" t="s">
        <v>31</v>
      </c>
      <c r="I18" s="12" t="s">
        <v>57</v>
      </c>
      <c r="J18" s="16" t="s">
        <v>58</v>
      </c>
      <c r="K18" s="17"/>
      <c r="L18" s="12" t="s">
        <v>73</v>
      </c>
      <c r="M18" s="15" t="s">
        <v>29</v>
      </c>
      <c r="N18" s="15" t="s">
        <v>35</v>
      </c>
      <c r="O18" s="15">
        <v>45</v>
      </c>
      <c r="P18" s="18">
        <v>43817</v>
      </c>
      <c r="Q18" s="18">
        <v>43862</v>
      </c>
      <c r="R18" s="7">
        <f t="shared" si="0"/>
        <v>24000000</v>
      </c>
      <c r="S18" s="7"/>
      <c r="T18" s="17"/>
      <c r="U18" s="17"/>
      <c r="V18" s="17"/>
      <c r="W18" s="17"/>
      <c r="X18" s="17"/>
      <c r="Y18" s="23">
        <f t="shared" si="1"/>
        <v>24000000</v>
      </c>
      <c r="AD18" s="9"/>
      <c r="AE18" s="9"/>
      <c r="AF18" s="9"/>
      <c r="AG18" s="9"/>
      <c r="AH18" s="9"/>
      <c r="AI18" s="9"/>
    </row>
    <row r="19" spans="1:35" x14ac:dyDescent="0.25">
      <c r="A19" s="10">
        <v>792</v>
      </c>
      <c r="B19" s="11" t="s">
        <v>105</v>
      </c>
      <c r="C19" s="12" t="s">
        <v>64</v>
      </c>
      <c r="D19" s="12" t="s">
        <v>106</v>
      </c>
      <c r="E19" s="13">
        <v>48638799</v>
      </c>
      <c r="F19" s="22">
        <v>213010911</v>
      </c>
      <c r="G19" s="13">
        <v>48638790</v>
      </c>
      <c r="H19" s="15" t="s">
        <v>31</v>
      </c>
      <c r="I19" s="12" t="s">
        <v>107</v>
      </c>
      <c r="J19" s="26" t="s">
        <v>108</v>
      </c>
      <c r="K19" s="17"/>
      <c r="L19" s="12" t="s">
        <v>28</v>
      </c>
      <c r="M19" s="15" t="s">
        <v>29</v>
      </c>
      <c r="N19" s="15" t="s">
        <v>35</v>
      </c>
      <c r="O19" s="15">
        <v>15</v>
      </c>
      <c r="P19" s="18">
        <v>43816</v>
      </c>
      <c r="Q19" s="18">
        <v>43830</v>
      </c>
      <c r="R19" s="7">
        <f t="shared" si="0"/>
        <v>48638799</v>
      </c>
      <c r="S19" s="7"/>
      <c r="T19" s="17"/>
      <c r="U19" s="17"/>
      <c r="V19" s="17"/>
      <c r="W19" s="17"/>
      <c r="X19" s="17"/>
      <c r="Y19" s="23">
        <f t="shared" si="1"/>
        <v>48638799</v>
      </c>
      <c r="AD19" s="9"/>
      <c r="AE19" s="9"/>
      <c r="AF19" s="9"/>
      <c r="AG19" s="9"/>
      <c r="AH19" s="9"/>
      <c r="AI19" s="9"/>
    </row>
    <row r="20" spans="1:35" x14ac:dyDescent="0.25">
      <c r="A20" s="10">
        <v>793</v>
      </c>
      <c r="B20" s="11" t="s">
        <v>105</v>
      </c>
      <c r="C20" s="12" t="s">
        <v>26</v>
      </c>
      <c r="D20" s="12" t="s">
        <v>34</v>
      </c>
      <c r="E20" s="13">
        <v>5259000</v>
      </c>
      <c r="F20" s="22">
        <v>211020105</v>
      </c>
      <c r="G20" s="13">
        <v>5259000</v>
      </c>
      <c r="H20" s="15" t="s">
        <v>31</v>
      </c>
      <c r="I20" s="12" t="s">
        <v>109</v>
      </c>
      <c r="J20" s="26" t="s">
        <v>110</v>
      </c>
      <c r="K20" s="17"/>
      <c r="L20" s="12" t="s">
        <v>54</v>
      </c>
      <c r="M20" s="15" t="s">
        <v>29</v>
      </c>
      <c r="N20" s="15" t="s">
        <v>35</v>
      </c>
      <c r="O20" s="15">
        <v>16</v>
      </c>
      <c r="P20" s="18">
        <v>43815</v>
      </c>
      <c r="Q20" s="18">
        <v>43830</v>
      </c>
      <c r="R20" s="7">
        <f t="shared" si="0"/>
        <v>5259000</v>
      </c>
      <c r="S20" s="7"/>
      <c r="T20" s="17"/>
      <c r="U20" s="17"/>
      <c r="V20" s="17"/>
      <c r="W20" s="17"/>
      <c r="X20" s="17"/>
      <c r="Y20" s="23">
        <f t="shared" si="1"/>
        <v>5259000</v>
      </c>
      <c r="AD20" s="9"/>
      <c r="AE20" s="9"/>
      <c r="AF20" s="9"/>
      <c r="AG20" s="9"/>
      <c r="AH20" s="9"/>
      <c r="AI20" s="9"/>
    </row>
    <row r="21" spans="1:35" x14ac:dyDescent="0.25">
      <c r="A21" s="10">
        <v>794</v>
      </c>
      <c r="B21" s="11" t="s">
        <v>111</v>
      </c>
      <c r="C21" s="12" t="s">
        <v>26</v>
      </c>
      <c r="D21" s="12" t="s">
        <v>34</v>
      </c>
      <c r="E21" s="13">
        <v>5259000</v>
      </c>
      <c r="F21" s="22">
        <v>211020105</v>
      </c>
      <c r="G21" s="13">
        <v>5259000</v>
      </c>
      <c r="H21" s="15" t="s">
        <v>31</v>
      </c>
      <c r="I21" s="12" t="s">
        <v>112</v>
      </c>
      <c r="J21" s="26" t="s">
        <v>113</v>
      </c>
      <c r="K21" s="17"/>
      <c r="L21" s="12" t="s">
        <v>54</v>
      </c>
      <c r="M21" s="15" t="s">
        <v>29</v>
      </c>
      <c r="N21" s="15" t="s">
        <v>35</v>
      </c>
      <c r="O21" s="15">
        <v>16</v>
      </c>
      <c r="P21" s="18">
        <v>43815</v>
      </c>
      <c r="Q21" s="18">
        <v>43830</v>
      </c>
      <c r="R21" s="7">
        <f t="shared" si="0"/>
        <v>5259000</v>
      </c>
      <c r="S21" s="7"/>
      <c r="T21" s="17"/>
      <c r="U21" s="17"/>
      <c r="V21" s="17"/>
      <c r="W21" s="17"/>
      <c r="X21" s="17"/>
      <c r="Y21" s="23">
        <f t="shared" si="1"/>
        <v>5259000</v>
      </c>
      <c r="AD21" s="9"/>
      <c r="AE21" s="9"/>
      <c r="AF21" s="9"/>
      <c r="AG21" s="9"/>
      <c r="AH21" s="9"/>
      <c r="AI21" s="9"/>
    </row>
    <row r="22" spans="1:35" x14ac:dyDescent="0.25">
      <c r="A22" s="10">
        <v>795</v>
      </c>
      <c r="B22" s="11" t="s">
        <v>62</v>
      </c>
      <c r="C22" s="12" t="s">
        <v>55</v>
      </c>
      <c r="D22" s="12" t="s">
        <v>60</v>
      </c>
      <c r="E22" s="13">
        <v>42000000</v>
      </c>
      <c r="F22" s="22">
        <v>22010198</v>
      </c>
      <c r="G22" s="13">
        <v>42000000</v>
      </c>
      <c r="H22" s="15" t="s">
        <v>31</v>
      </c>
      <c r="I22" s="12" t="s">
        <v>71</v>
      </c>
      <c r="J22" s="16" t="s">
        <v>61</v>
      </c>
      <c r="K22" s="17"/>
      <c r="L22" s="12" t="s">
        <v>33</v>
      </c>
      <c r="M22" s="15" t="s">
        <v>29</v>
      </c>
      <c r="N22" s="15" t="s">
        <v>35</v>
      </c>
      <c r="O22" s="15">
        <v>14</v>
      </c>
      <c r="P22" s="18">
        <v>43819</v>
      </c>
      <c r="Q22" s="18">
        <v>43833</v>
      </c>
      <c r="R22" s="7">
        <f t="shared" si="0"/>
        <v>42000000</v>
      </c>
      <c r="S22" s="7"/>
      <c r="T22" s="17"/>
      <c r="U22" s="17"/>
      <c r="V22" s="17"/>
      <c r="W22" s="17"/>
      <c r="X22" s="17"/>
      <c r="Y22" s="23">
        <f t="shared" si="1"/>
        <v>42000000</v>
      </c>
      <c r="AD22" s="9"/>
      <c r="AE22" s="9"/>
      <c r="AF22" s="9"/>
      <c r="AG22" s="9"/>
      <c r="AH22" s="9"/>
      <c r="AI22" s="9"/>
    </row>
    <row r="23" spans="1:35" x14ac:dyDescent="0.25">
      <c r="A23" s="10">
        <v>796</v>
      </c>
      <c r="B23" s="11" t="s">
        <v>114</v>
      </c>
      <c r="C23" s="12" t="s">
        <v>48</v>
      </c>
      <c r="D23" s="12" t="s">
        <v>70</v>
      </c>
      <c r="E23" s="13">
        <v>4315000</v>
      </c>
      <c r="F23" s="22">
        <v>213020101</v>
      </c>
      <c r="G23" s="13">
        <v>4315000</v>
      </c>
      <c r="H23" s="15" t="s">
        <v>27</v>
      </c>
      <c r="I23" s="12" t="s">
        <v>50</v>
      </c>
      <c r="J23" s="16" t="s">
        <v>51</v>
      </c>
      <c r="K23" s="17"/>
      <c r="L23" s="12" t="s">
        <v>73</v>
      </c>
      <c r="M23" s="15" t="s">
        <v>29</v>
      </c>
      <c r="N23" s="15" t="s">
        <v>35</v>
      </c>
      <c r="O23" s="15">
        <v>19</v>
      </c>
      <c r="P23" s="18">
        <v>43814</v>
      </c>
      <c r="Q23" s="18">
        <v>43830</v>
      </c>
      <c r="R23" s="7">
        <f t="shared" si="0"/>
        <v>4315000</v>
      </c>
      <c r="S23" s="7"/>
      <c r="T23" s="17"/>
      <c r="U23" s="17"/>
      <c r="V23" s="17"/>
      <c r="W23" s="17"/>
      <c r="X23" s="17"/>
      <c r="Y23" s="23">
        <f t="shared" si="1"/>
        <v>4315000</v>
      </c>
      <c r="AD23" s="9"/>
      <c r="AE23" s="9"/>
      <c r="AF23" s="9"/>
      <c r="AG23" s="9"/>
      <c r="AH23" s="9"/>
      <c r="AI23" s="9"/>
    </row>
    <row r="24" spans="1:35" x14ac:dyDescent="0.25">
      <c r="A24" s="10">
        <v>797</v>
      </c>
      <c r="B24" s="11" t="s">
        <v>115</v>
      </c>
      <c r="C24" s="12" t="s">
        <v>26</v>
      </c>
      <c r="D24" s="12" t="s">
        <v>116</v>
      </c>
      <c r="E24" s="13">
        <v>4000000</v>
      </c>
      <c r="F24" s="22">
        <v>211020105</v>
      </c>
      <c r="G24" s="13">
        <v>4000000</v>
      </c>
      <c r="H24" s="15" t="s">
        <v>27</v>
      </c>
      <c r="I24" s="12" t="s">
        <v>117</v>
      </c>
      <c r="J24" s="26" t="s">
        <v>118</v>
      </c>
      <c r="K24" s="17"/>
      <c r="L24" s="12" t="s">
        <v>32</v>
      </c>
      <c r="M24" s="15" t="s">
        <v>29</v>
      </c>
      <c r="N24" s="15" t="s">
        <v>35</v>
      </c>
      <c r="O24" s="15">
        <v>4</v>
      </c>
      <c r="P24" s="18">
        <v>43825</v>
      </c>
      <c r="Q24" s="18">
        <v>43828</v>
      </c>
      <c r="R24" s="7">
        <f t="shared" si="0"/>
        <v>4000000</v>
      </c>
      <c r="S24" s="7"/>
      <c r="T24" s="17"/>
      <c r="U24" s="17"/>
      <c r="V24" s="17"/>
      <c r="W24" s="17"/>
      <c r="X24" s="17"/>
      <c r="Y24" s="23">
        <f t="shared" si="1"/>
        <v>4000000</v>
      </c>
      <c r="AD24" s="9"/>
      <c r="AE24" s="9"/>
      <c r="AF24" s="9"/>
      <c r="AG24" s="9"/>
      <c r="AH24" s="9"/>
      <c r="AI24" s="9"/>
    </row>
    <row r="25" spans="1:35" x14ac:dyDescent="0.25">
      <c r="T25" s="8" t="s">
        <v>119</v>
      </c>
      <c r="AD25" s="9"/>
      <c r="AE25" s="9"/>
      <c r="AF25" s="9"/>
      <c r="AG25" s="9"/>
      <c r="AH25" s="9"/>
      <c r="AI25" s="9"/>
    </row>
    <row r="942" spans="2:25" x14ac:dyDescent="0.25">
      <c r="B942" s="9"/>
      <c r="C942" s="28">
        <v>0</v>
      </c>
      <c r="K942" s="9"/>
      <c r="P942" s="9"/>
      <c r="Q942" s="9"/>
      <c r="T942" s="9"/>
      <c r="U942" s="9"/>
      <c r="V942" s="9"/>
      <c r="W942" s="9"/>
      <c r="X942" s="9"/>
      <c r="Y942" s="9"/>
    </row>
  </sheetData>
  <sheetProtection algorithmName="SHA-512" hashValue="c7fPLmE5v4of6zfwFVkfbG8h/BQT+YrbWvjgWu7Ip9855Mqe1hDC3SkcPleE9hQ5wI00s/3UCf1u6Dy2aZnBhA==" saltValue="DrrO9BIwLfc3gG4xBpad8Q==" spinCount="100000" sheet="1" objects="1" scenarios="1"/>
  <mergeCells count="20">
    <mergeCell ref="F1:F2"/>
    <mergeCell ref="A1:A2"/>
    <mergeCell ref="B1:B2"/>
    <mergeCell ref="C1:C2"/>
    <mergeCell ref="D1:D2"/>
    <mergeCell ref="E1:E2"/>
    <mergeCell ref="L1:L2"/>
    <mergeCell ref="M1:M2"/>
    <mergeCell ref="N1:N2"/>
    <mergeCell ref="O1:O2"/>
    <mergeCell ref="G1:G2"/>
    <mergeCell ref="H1:H2"/>
    <mergeCell ref="I1:I2"/>
    <mergeCell ref="J1:J2"/>
    <mergeCell ref="Y1:Y2"/>
    <mergeCell ref="P1:P2"/>
    <mergeCell ref="Q1:Q2"/>
    <mergeCell ref="R1:R2"/>
    <mergeCell ref="S1:S2"/>
    <mergeCell ref="T1:X1"/>
  </mergeCells>
  <hyperlinks>
    <hyperlink ref="J3" r:id="rId1"/>
    <hyperlink ref="J4" r:id="rId2"/>
    <hyperlink ref="J5" r:id="rId3"/>
    <hyperlink ref="J6" r:id="rId4"/>
    <hyperlink ref="J7" r:id="rId5"/>
    <hyperlink ref="J8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CONTRATACIÓN DICIEMBRE 2019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TuSoft.org</dc:creator>
  <cp:lastModifiedBy>TuSoft</cp:lastModifiedBy>
  <dcterms:created xsi:type="dcterms:W3CDTF">2020-01-17T14:50:08Z</dcterms:created>
  <dcterms:modified xsi:type="dcterms:W3CDTF">2020-01-17T15:32:21Z</dcterms:modified>
</cp:coreProperties>
</file>